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3275" windowHeight="9225"/>
  </bookViews>
  <sheets>
    <sheet name="Sheet 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2" i="1" l="1"/>
  <c r="J32" i="1"/>
  <c r="S32" i="1"/>
  <c r="T32" i="1"/>
  <c r="AL32" i="1" l="1"/>
  <c r="AK32" i="1"/>
  <c r="AB32" i="1"/>
  <c r="AA32" i="1"/>
  <c r="R32" i="1"/>
  <c r="Q10" i="1" l="1"/>
  <c r="Q32" i="1" s="1"/>
  <c r="AP30" i="1" l="1"/>
  <c r="AO30" i="1"/>
  <c r="AP21" i="1"/>
  <c r="AO21" i="1"/>
  <c r="AQ30" i="1" l="1"/>
  <c r="AQ21" i="1"/>
  <c r="AP10" i="1"/>
  <c r="AP11" i="1"/>
  <c r="AP12" i="1"/>
  <c r="AP13" i="1"/>
  <c r="AP14" i="1"/>
  <c r="AP15" i="1"/>
  <c r="AP16" i="1"/>
  <c r="AP17" i="1"/>
  <c r="AP18" i="1"/>
  <c r="AP19" i="1"/>
  <c r="AP20" i="1"/>
  <c r="AP22" i="1"/>
  <c r="AP23" i="1"/>
  <c r="AP24" i="1"/>
  <c r="AP25" i="1"/>
  <c r="AP26" i="1"/>
  <c r="AP27" i="1"/>
  <c r="AP28" i="1"/>
  <c r="AP29" i="1"/>
  <c r="AP31" i="1"/>
  <c r="AP9" i="1"/>
  <c r="AO10" i="1"/>
  <c r="AO11" i="1"/>
  <c r="AO12" i="1"/>
  <c r="AO13" i="1"/>
  <c r="AO14" i="1"/>
  <c r="AO15" i="1"/>
  <c r="AO16" i="1"/>
  <c r="AO17" i="1"/>
  <c r="AO18" i="1"/>
  <c r="AO19" i="1"/>
  <c r="AO20" i="1"/>
  <c r="AO22" i="1"/>
  <c r="AO23" i="1"/>
  <c r="AO24" i="1"/>
  <c r="AO25" i="1"/>
  <c r="AO26" i="1"/>
  <c r="AO27" i="1"/>
  <c r="AO28" i="1"/>
  <c r="AO29" i="1"/>
  <c r="AO31" i="1"/>
  <c r="AO9" i="1"/>
  <c r="AF10" i="1"/>
  <c r="AF11" i="1"/>
  <c r="AF12" i="1"/>
  <c r="AF13" i="1"/>
  <c r="AF14" i="1"/>
  <c r="AF15" i="1"/>
  <c r="AF16" i="1"/>
  <c r="AF17" i="1"/>
  <c r="AF18" i="1"/>
  <c r="AF19" i="1"/>
  <c r="AF20" i="1"/>
  <c r="AF22" i="1"/>
  <c r="AF23" i="1"/>
  <c r="AF24" i="1"/>
  <c r="AF25" i="1"/>
  <c r="AF26" i="1"/>
  <c r="AF27" i="1"/>
  <c r="AF28" i="1"/>
  <c r="AF29" i="1"/>
  <c r="AF31" i="1"/>
  <c r="AF9" i="1"/>
  <c r="AE10" i="1"/>
  <c r="AE11" i="1"/>
  <c r="AE12" i="1"/>
  <c r="AE13" i="1"/>
  <c r="AE14" i="1"/>
  <c r="AE15" i="1"/>
  <c r="AE16" i="1"/>
  <c r="AE17" i="1"/>
  <c r="AE18" i="1"/>
  <c r="AE19" i="1"/>
  <c r="AE20" i="1"/>
  <c r="AE22" i="1"/>
  <c r="AE23" i="1"/>
  <c r="AE24" i="1"/>
  <c r="AE25" i="1"/>
  <c r="AE26" i="1"/>
  <c r="AE27" i="1"/>
  <c r="AE28" i="1"/>
  <c r="AE29" i="1"/>
  <c r="AE31" i="1"/>
  <c r="AE9" i="1"/>
  <c r="V10" i="1"/>
  <c r="V11" i="1"/>
  <c r="V12" i="1"/>
  <c r="V13" i="1"/>
  <c r="V14" i="1"/>
  <c r="V15" i="1"/>
  <c r="V16" i="1"/>
  <c r="V17" i="1"/>
  <c r="V18" i="1"/>
  <c r="V19" i="1"/>
  <c r="V20" i="1"/>
  <c r="V22" i="1"/>
  <c r="V23" i="1"/>
  <c r="V24" i="1"/>
  <c r="V25" i="1"/>
  <c r="V26" i="1"/>
  <c r="V27" i="1"/>
  <c r="V28" i="1"/>
  <c r="V29" i="1"/>
  <c r="V31" i="1"/>
  <c r="V9" i="1"/>
  <c r="U10" i="1"/>
  <c r="U11" i="1"/>
  <c r="U12" i="1"/>
  <c r="U13" i="1"/>
  <c r="U14" i="1"/>
  <c r="U15" i="1"/>
  <c r="U16" i="1"/>
  <c r="U17" i="1"/>
  <c r="U18" i="1"/>
  <c r="U19" i="1"/>
  <c r="U20" i="1"/>
  <c r="U22" i="1"/>
  <c r="U23" i="1"/>
  <c r="U24" i="1"/>
  <c r="U25" i="1"/>
  <c r="U26" i="1"/>
  <c r="U27" i="1"/>
  <c r="U28" i="1"/>
  <c r="U29" i="1"/>
  <c r="U31" i="1"/>
  <c r="U9" i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24" i="1"/>
  <c r="L25" i="1"/>
  <c r="L26" i="1"/>
  <c r="L27" i="1"/>
  <c r="L28" i="1"/>
  <c r="L29" i="1"/>
  <c r="L31" i="1"/>
  <c r="L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1" i="1"/>
  <c r="K9" i="1"/>
  <c r="AR29" i="1" l="1"/>
  <c r="AR27" i="1"/>
  <c r="AR25" i="1"/>
  <c r="AR23" i="1"/>
  <c r="AR20" i="1"/>
  <c r="AR18" i="1"/>
  <c r="AR16" i="1"/>
  <c r="AR14" i="1"/>
  <c r="AR12" i="1"/>
  <c r="AR10" i="1"/>
  <c r="AS31" i="1"/>
  <c r="AS28" i="1"/>
  <c r="AS26" i="1"/>
  <c r="AS24" i="1"/>
  <c r="AS22" i="1"/>
  <c r="AS19" i="1"/>
  <c r="AS17" i="1"/>
  <c r="AS15" i="1"/>
  <c r="AS13" i="1"/>
  <c r="AS11" i="1"/>
  <c r="AR31" i="1"/>
  <c r="AR28" i="1"/>
  <c r="AR26" i="1"/>
  <c r="AR24" i="1"/>
  <c r="AR22" i="1"/>
  <c r="AR19" i="1"/>
  <c r="AR17" i="1"/>
  <c r="AR15" i="1"/>
  <c r="AR13" i="1"/>
  <c r="AR11" i="1"/>
  <c r="AS29" i="1"/>
  <c r="AS27" i="1"/>
  <c r="AS25" i="1"/>
  <c r="AS23" i="1"/>
  <c r="AS20" i="1"/>
  <c r="AS18" i="1"/>
  <c r="AS16" i="1"/>
  <c r="AS14" i="1"/>
  <c r="AS12" i="1"/>
  <c r="AS10" i="1"/>
  <c r="AQ31" i="1"/>
  <c r="AQ29" i="1"/>
  <c r="AQ28" i="1"/>
  <c r="AQ27" i="1"/>
  <c r="AQ26" i="1"/>
  <c r="AQ25" i="1"/>
  <c r="AQ24" i="1"/>
  <c r="AQ23" i="1"/>
  <c r="AQ22" i="1"/>
  <c r="AQ20" i="1"/>
  <c r="AQ19" i="1"/>
  <c r="AQ18" i="1"/>
  <c r="AQ17" i="1"/>
  <c r="AQ16" i="1"/>
  <c r="AQ15" i="1"/>
  <c r="AQ14" i="1"/>
  <c r="AQ13" i="1"/>
  <c r="AQ12" i="1"/>
  <c r="AQ11" i="1"/>
  <c r="AQ10" i="1"/>
  <c r="D32" i="1"/>
  <c r="C32" i="1"/>
  <c r="AQ9" i="1" l="1"/>
  <c r="AR9" i="1"/>
  <c r="AS9" i="1"/>
  <c r="N32" i="1" l="1"/>
  <c r="AN32" i="1"/>
  <c r="AM32" i="1"/>
  <c r="AJ32" i="1"/>
  <c r="Z32" i="1"/>
  <c r="AI32" i="1"/>
  <c r="AH32" i="1"/>
  <c r="AG32" i="1"/>
  <c r="O32" i="1"/>
  <c r="M32" i="1"/>
  <c r="H32" i="1"/>
  <c r="G32" i="1"/>
  <c r="F32" i="1"/>
  <c r="E32" i="1"/>
  <c r="AD32" i="1"/>
  <c r="AC32" i="1"/>
  <c r="Y32" i="1"/>
  <c r="X32" i="1"/>
  <c r="W32" i="1"/>
  <c r="P32" i="1"/>
  <c r="L32" i="1" l="1"/>
  <c r="K32" i="1"/>
  <c r="AF32" i="1"/>
  <c r="AE32" i="1"/>
  <c r="AO32" i="1"/>
  <c r="V32" i="1"/>
  <c r="U32" i="1"/>
  <c r="AP32" i="1"/>
  <c r="AQ32" i="1" l="1"/>
  <c r="AR32" i="1"/>
  <c r="AS32" i="1"/>
</calcChain>
</file>

<file path=xl/sharedStrings.xml><?xml version="1.0" encoding="utf-8"?>
<sst xmlns="http://schemas.openxmlformats.org/spreadsheetml/2006/main" count="83" uniqueCount="47">
  <si>
    <t>Member</t>
  </si>
  <si>
    <t>David Harrison</t>
  </si>
  <si>
    <t>Edward Heron</t>
  </si>
  <si>
    <t>Julian Johnson</t>
  </si>
  <si>
    <t>Keith Mans</t>
  </si>
  <si>
    <t>John Pemberton</t>
  </si>
  <si>
    <t>Leo Randall</t>
  </si>
  <si>
    <t>Barry Rickman</t>
  </si>
  <si>
    <t>John Sanger</t>
  </si>
  <si>
    <t>Pat Wyeth</t>
  </si>
  <si>
    <t>Authority</t>
  </si>
  <si>
    <t>PDCC</t>
  </si>
  <si>
    <t>RPC</t>
  </si>
  <si>
    <t>SC</t>
  </si>
  <si>
    <t>No of meetings</t>
  </si>
  <si>
    <t>Attended</t>
  </si>
  <si>
    <t>Quarter 1</t>
  </si>
  <si>
    <t>%</t>
  </si>
  <si>
    <t>Quarter 2</t>
  </si>
  <si>
    <t>Quarter 3</t>
  </si>
  <si>
    <t>Quarter 4</t>
  </si>
  <si>
    <t>Full year</t>
  </si>
  <si>
    <t xml:space="preserve">Total </t>
  </si>
  <si>
    <t>Richard Frampton</t>
  </si>
  <si>
    <t>Penny Jackman</t>
  </si>
  <si>
    <t>Oliver Crosthwaite-Eyre</t>
  </si>
  <si>
    <t>Marian Spain</t>
  </si>
  <si>
    <t>Sally Arnold</t>
  </si>
  <si>
    <t>Chris Lagdon</t>
  </si>
  <si>
    <t>Phil Marshall</t>
  </si>
  <si>
    <t>Ken Thornber</t>
  </si>
  <si>
    <t>Judith Webb</t>
  </si>
  <si>
    <t>Jan - Mar 15</t>
  </si>
  <si>
    <t>Apr 14 - Mar 15</t>
  </si>
  <si>
    <t>Member attendance at Authority and Committee Meetings 2015/16</t>
  </si>
  <si>
    <t>Quarter 1 - April 15 to June 15</t>
  </si>
  <si>
    <t>Apr - Jun 15</t>
  </si>
  <si>
    <t>Quarter 2 - July 15 to Sept 15</t>
  </si>
  <si>
    <t>Jul - Sep 15</t>
  </si>
  <si>
    <t>Quarter 3 - Oct 15 to Dec 15</t>
  </si>
  <si>
    <t>Oct - Dec 15</t>
  </si>
  <si>
    <t>Quarter 4 - Jan 16 to Mar 16</t>
  </si>
  <si>
    <t>Gordon Bailey</t>
  </si>
  <si>
    <t>George Bisson</t>
  </si>
  <si>
    <t>Harry Oram</t>
  </si>
  <si>
    <t>Andy Moore</t>
  </si>
  <si>
    <t>Russell Wynn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</si>
</sst>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3" borderId="3" xfId="0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0" fillId="3" borderId="6" xfId="0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3" xfId="0" applyFill="1" applyBorder="1" applyAlignment="1">
      <alignment horizontal="center" wrapText="1"/>
    </xf>
    <xf numFmtId="0" fontId="0" fillId="0" borderId="9" xfId="0" applyBorder="1"/>
    <xf numFmtId="0" fontId="4" fillId="3" borderId="2" xfId="0" applyFont="1" applyFill="1" applyBorder="1"/>
    <xf numFmtId="0" fontId="5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0" borderId="9" xfId="0" applyFill="1" applyBorder="1"/>
    <xf numFmtId="0" fontId="0" fillId="2" borderId="9" xfId="0" applyFill="1" applyBorder="1"/>
    <xf numFmtId="0" fontId="0" fillId="4" borderId="9" xfId="0" applyFill="1" applyBorder="1"/>
    <xf numFmtId="0" fontId="0" fillId="5" borderId="9" xfId="0" applyFill="1" applyBorder="1"/>
    <xf numFmtId="0" fontId="0" fillId="6" borderId="9" xfId="0" applyFill="1" applyBorder="1"/>
    <xf numFmtId="9" fontId="0" fillId="6" borderId="9" xfId="1" applyFont="1" applyFill="1" applyBorder="1"/>
    <xf numFmtId="0" fontId="3" fillId="7" borderId="9" xfId="0" applyFont="1" applyFill="1" applyBorder="1"/>
    <xf numFmtId="0" fontId="0" fillId="8" borderId="9" xfId="0" applyFill="1" applyBorder="1"/>
    <xf numFmtId="0" fontId="5" fillId="3" borderId="10" xfId="0" applyFont="1" applyFill="1" applyBorder="1" applyAlignment="1">
      <alignment vertical="top" wrapText="1"/>
    </xf>
    <xf numFmtId="0" fontId="0" fillId="0" borderId="10" xfId="0" applyBorder="1"/>
    <xf numFmtId="0" fontId="0" fillId="2" borderId="10" xfId="0" applyFill="1" applyBorder="1"/>
    <xf numFmtId="0" fontId="0" fillId="4" borderId="10" xfId="0" applyFill="1" applyBorder="1"/>
    <xf numFmtId="0" fontId="0" fillId="5" borderId="10" xfId="0" applyFill="1" applyBorder="1"/>
    <xf numFmtId="0" fontId="0" fillId="6" borderId="10" xfId="0" applyFill="1" applyBorder="1"/>
    <xf numFmtId="9" fontId="0" fillId="6" borderId="10" xfId="1" applyFont="1" applyFill="1" applyBorder="1"/>
    <xf numFmtId="0" fontId="3" fillId="7" borderId="10" xfId="0" applyFont="1" applyFill="1" applyBorder="1"/>
    <xf numFmtId="0" fontId="3" fillId="2" borderId="9" xfId="0" applyFont="1" applyFill="1" applyBorder="1"/>
    <xf numFmtId="0" fontId="3" fillId="4" borderId="9" xfId="0" applyFont="1" applyFill="1" applyBorder="1"/>
    <xf numFmtId="0" fontId="3" fillId="5" borderId="9" xfId="0" applyFont="1" applyFill="1" applyBorder="1"/>
    <xf numFmtId="0" fontId="3" fillId="6" borderId="9" xfId="0" applyFont="1" applyFill="1" applyBorder="1"/>
    <xf numFmtId="9" fontId="3" fillId="6" borderId="9" xfId="1" applyFont="1" applyFill="1" applyBorder="1"/>
    <xf numFmtId="0" fontId="6" fillId="0" borderId="0" xfId="0" applyFont="1" applyAlignment="1">
      <alignment wrapText="1"/>
    </xf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S32"/>
  <sheetViews>
    <sheetView tabSelected="1" topLeftCell="B1" zoomScaleNormal="100" workbookViewId="0">
      <pane xSplit="1" ySplit="8" topLeftCell="Z9" activePane="bottomRight" state="frozen"/>
      <selection activeCell="B1" sqref="B1"/>
      <selection pane="topRight" activeCell="C1" sqref="C1"/>
      <selection pane="bottomLeft" activeCell="B6" sqref="B6"/>
      <selection pane="bottomRight" activeCell="N17" sqref="N17"/>
    </sheetView>
  </sheetViews>
  <sheetFormatPr defaultRowHeight="12.75" outlineLevelCol="1"/>
  <cols>
    <col min="2" max="2" width="30.42578125" customWidth="1"/>
    <col min="3" max="10" width="8.7109375" customWidth="1" outlineLevel="1"/>
    <col min="13" max="20" width="9.140625" customWidth="1" outlineLevel="1"/>
    <col min="23" max="30" width="9.140625" customWidth="1" outlineLevel="1"/>
    <col min="33" max="40" width="9.140625" customWidth="1" outlineLevel="1"/>
  </cols>
  <sheetData>
    <row r="3" spans="2:45" ht="47.25">
      <c r="B3" s="42" t="s">
        <v>34</v>
      </c>
    </row>
    <row r="5" spans="2:45" ht="13.5" thickBot="1"/>
    <row r="6" spans="2:45">
      <c r="B6" s="9"/>
      <c r="C6" s="1"/>
      <c r="D6" s="1"/>
      <c r="E6" s="1"/>
      <c r="F6" s="1"/>
      <c r="G6" s="1"/>
      <c r="H6" s="1"/>
      <c r="I6" s="1"/>
      <c r="J6" s="1"/>
      <c r="K6" s="2" t="s">
        <v>16</v>
      </c>
      <c r="L6" s="2"/>
      <c r="M6" s="2"/>
      <c r="N6" s="2"/>
      <c r="O6" s="2"/>
      <c r="P6" s="2"/>
      <c r="Q6" s="2"/>
      <c r="R6" s="2"/>
      <c r="S6" s="2"/>
      <c r="T6" s="2"/>
      <c r="U6" s="3" t="s">
        <v>18</v>
      </c>
      <c r="V6" s="2"/>
      <c r="W6" s="2"/>
      <c r="X6" s="2"/>
      <c r="Y6" s="2"/>
      <c r="Z6" s="2"/>
      <c r="AA6" s="2"/>
      <c r="AB6" s="2"/>
      <c r="AC6" s="2"/>
      <c r="AD6" s="2"/>
      <c r="AE6" s="3" t="s">
        <v>19</v>
      </c>
      <c r="AF6" s="2"/>
      <c r="AG6" s="2"/>
      <c r="AH6" s="2"/>
      <c r="AI6" s="2"/>
      <c r="AJ6" s="2"/>
      <c r="AK6" s="2"/>
      <c r="AL6" s="2"/>
      <c r="AM6" s="2"/>
      <c r="AN6" s="2"/>
      <c r="AO6" s="3" t="s">
        <v>20</v>
      </c>
      <c r="AP6" s="2"/>
      <c r="AQ6" s="4"/>
      <c r="AR6" s="3" t="s">
        <v>21</v>
      </c>
      <c r="AS6" s="43"/>
    </row>
    <row r="7" spans="2:45" ht="13.5" thickBot="1">
      <c r="B7" s="10"/>
      <c r="C7" s="6" t="s">
        <v>35</v>
      </c>
      <c r="D7" s="5"/>
      <c r="E7" s="5"/>
      <c r="F7" s="5"/>
      <c r="G7" s="5"/>
      <c r="H7" s="5"/>
      <c r="I7" s="5"/>
      <c r="J7" s="5"/>
      <c r="K7" s="6" t="s">
        <v>36</v>
      </c>
      <c r="L7" s="6"/>
      <c r="M7" s="6" t="s">
        <v>37</v>
      </c>
      <c r="N7" s="6"/>
      <c r="O7" s="6"/>
      <c r="P7" s="6"/>
      <c r="Q7" s="6"/>
      <c r="R7" s="6"/>
      <c r="S7" s="6"/>
      <c r="T7" s="6"/>
      <c r="U7" s="7" t="s">
        <v>38</v>
      </c>
      <c r="V7" s="6"/>
      <c r="W7" s="6" t="s">
        <v>39</v>
      </c>
      <c r="X7" s="6"/>
      <c r="Y7" s="6"/>
      <c r="Z7" s="6"/>
      <c r="AA7" s="6"/>
      <c r="AB7" s="6"/>
      <c r="AC7" s="6"/>
      <c r="AD7" s="6"/>
      <c r="AE7" s="7" t="s">
        <v>40</v>
      </c>
      <c r="AF7" s="6"/>
      <c r="AG7" s="6" t="s">
        <v>41</v>
      </c>
      <c r="AH7" s="6"/>
      <c r="AI7" s="6"/>
      <c r="AJ7" s="6"/>
      <c r="AK7" s="6"/>
      <c r="AL7" s="6"/>
      <c r="AM7" s="6"/>
      <c r="AN7" s="6"/>
      <c r="AO7" s="7" t="s">
        <v>32</v>
      </c>
      <c r="AP7" s="6"/>
      <c r="AQ7" s="8"/>
      <c r="AR7" s="7" t="s">
        <v>33</v>
      </c>
      <c r="AS7" s="44"/>
    </row>
    <row r="8" spans="2:45" ht="37.5" customHeight="1">
      <c r="B8" s="13" t="s">
        <v>0</v>
      </c>
      <c r="C8" s="11" t="s">
        <v>10</v>
      </c>
      <c r="D8" s="16" t="s">
        <v>15</v>
      </c>
      <c r="E8" s="11" t="s">
        <v>11</v>
      </c>
      <c r="F8" s="16" t="s">
        <v>15</v>
      </c>
      <c r="G8" s="11" t="s">
        <v>12</v>
      </c>
      <c r="H8" s="16" t="s">
        <v>15</v>
      </c>
      <c r="I8" s="11" t="s">
        <v>13</v>
      </c>
      <c r="J8" s="16" t="s">
        <v>15</v>
      </c>
      <c r="K8" s="17" t="s">
        <v>14</v>
      </c>
      <c r="L8" s="18" t="s">
        <v>15</v>
      </c>
      <c r="M8" s="11" t="s">
        <v>10</v>
      </c>
      <c r="N8" s="16" t="s">
        <v>15</v>
      </c>
      <c r="O8" s="11" t="s">
        <v>11</v>
      </c>
      <c r="P8" s="16" t="s">
        <v>15</v>
      </c>
      <c r="Q8" s="11" t="s">
        <v>12</v>
      </c>
      <c r="R8" s="16" t="s">
        <v>15</v>
      </c>
      <c r="S8" s="11" t="s">
        <v>13</v>
      </c>
      <c r="T8" s="16" t="s">
        <v>15</v>
      </c>
      <c r="U8" s="20" t="s">
        <v>14</v>
      </c>
      <c r="V8" s="18" t="s">
        <v>15</v>
      </c>
      <c r="W8" s="11" t="s">
        <v>10</v>
      </c>
      <c r="X8" s="16" t="s">
        <v>15</v>
      </c>
      <c r="Y8" s="11" t="s">
        <v>11</v>
      </c>
      <c r="Z8" s="16" t="s">
        <v>15</v>
      </c>
      <c r="AA8" s="11" t="s">
        <v>12</v>
      </c>
      <c r="AB8" s="16" t="s">
        <v>15</v>
      </c>
      <c r="AC8" s="11" t="s">
        <v>13</v>
      </c>
      <c r="AD8" s="16" t="s">
        <v>15</v>
      </c>
      <c r="AE8" s="17" t="s">
        <v>14</v>
      </c>
      <c r="AF8" s="18" t="s">
        <v>15</v>
      </c>
      <c r="AG8" s="11" t="s">
        <v>10</v>
      </c>
      <c r="AH8" s="16" t="s">
        <v>15</v>
      </c>
      <c r="AI8" s="11" t="s">
        <v>11</v>
      </c>
      <c r="AJ8" s="16" t="s">
        <v>15</v>
      </c>
      <c r="AK8" s="11" t="s">
        <v>12</v>
      </c>
      <c r="AL8" s="16" t="s">
        <v>15</v>
      </c>
      <c r="AM8" s="11" t="s">
        <v>13</v>
      </c>
      <c r="AN8" s="16" t="s">
        <v>15</v>
      </c>
      <c r="AO8" s="17" t="s">
        <v>14</v>
      </c>
      <c r="AP8" s="18" t="s">
        <v>15</v>
      </c>
      <c r="AQ8" s="19" t="s">
        <v>17</v>
      </c>
      <c r="AR8" s="17" t="s">
        <v>14</v>
      </c>
      <c r="AS8" s="45" t="s">
        <v>15</v>
      </c>
    </row>
    <row r="9" spans="2:45" ht="20.100000000000001" customHeight="1">
      <c r="B9" s="14" t="s">
        <v>27</v>
      </c>
      <c r="C9" s="21">
        <v>1</v>
      </c>
      <c r="D9" s="21">
        <v>1</v>
      </c>
      <c r="E9" s="21">
        <v>4</v>
      </c>
      <c r="F9" s="21">
        <v>4</v>
      </c>
      <c r="G9" s="21"/>
      <c r="H9" s="21"/>
      <c r="I9" s="21"/>
      <c r="J9" s="21"/>
      <c r="K9" s="22">
        <f>(C9+E9+G9+I9)</f>
        <v>5</v>
      </c>
      <c r="L9" s="22">
        <f>(D9+F9+H9+J9)</f>
        <v>5</v>
      </c>
      <c r="M9" s="12">
        <v>2</v>
      </c>
      <c r="N9" s="12">
        <v>2</v>
      </c>
      <c r="O9" s="12">
        <v>3</v>
      </c>
      <c r="P9" s="12">
        <v>3</v>
      </c>
      <c r="Q9" s="12"/>
      <c r="R9" s="12"/>
      <c r="S9" s="12"/>
      <c r="T9" s="12"/>
      <c r="U9" s="23">
        <f>(M9+O9+Q9+S9)</f>
        <v>5</v>
      </c>
      <c r="V9" s="23">
        <f>(N9+P9+R9+T9)</f>
        <v>5</v>
      </c>
      <c r="W9" s="12">
        <v>0</v>
      </c>
      <c r="X9" s="12">
        <v>0</v>
      </c>
      <c r="Y9" s="12">
        <v>3</v>
      </c>
      <c r="Z9" s="12">
        <v>3</v>
      </c>
      <c r="AA9" s="12">
        <v>0</v>
      </c>
      <c r="AB9" s="12">
        <v>0</v>
      </c>
      <c r="AC9" s="12"/>
      <c r="AD9" s="12"/>
      <c r="AE9" s="24">
        <f>(W9+Y9+AA9+AC9)</f>
        <v>3</v>
      </c>
      <c r="AF9" s="24">
        <f>(X9++Z9+AB9+AD9)</f>
        <v>3</v>
      </c>
      <c r="AG9" s="12">
        <v>2</v>
      </c>
      <c r="AH9" s="12">
        <v>2</v>
      </c>
      <c r="AI9" s="12">
        <v>3</v>
      </c>
      <c r="AJ9" s="12">
        <v>3</v>
      </c>
      <c r="AK9" s="12">
        <v>0</v>
      </c>
      <c r="AL9" s="12">
        <v>0</v>
      </c>
      <c r="AM9" s="12"/>
      <c r="AN9" s="12"/>
      <c r="AO9" s="25">
        <f>(AG9+AI9+AK9+AM9)</f>
        <v>5</v>
      </c>
      <c r="AP9" s="25">
        <f>(AH9+AJ9+AL9+AN9)</f>
        <v>5</v>
      </c>
      <c r="AQ9" s="26">
        <f t="shared" ref="AQ9:AQ31" si="0">+(AP9/AO9)</f>
        <v>1</v>
      </c>
      <c r="AR9" s="27">
        <f>(K9+U9+AE9+AO9)</f>
        <v>18</v>
      </c>
      <c r="AS9" s="27">
        <f>(L9+V9+AF9+AP9)</f>
        <v>18</v>
      </c>
    </row>
    <row r="10" spans="2:45" ht="20.100000000000001" customHeight="1">
      <c r="B10" s="14" t="s">
        <v>42</v>
      </c>
      <c r="C10" s="21">
        <v>1</v>
      </c>
      <c r="D10" s="21">
        <v>1</v>
      </c>
      <c r="E10" s="21">
        <v>1</v>
      </c>
      <c r="F10" s="21">
        <v>1</v>
      </c>
      <c r="G10" s="21"/>
      <c r="H10" s="21"/>
      <c r="I10" s="21"/>
      <c r="J10" s="21"/>
      <c r="K10" s="22">
        <f>(C10+E10+G10+I10)</f>
        <v>2</v>
      </c>
      <c r="L10" s="22">
        <f>(D10+F10+H10+J10)</f>
        <v>2</v>
      </c>
      <c r="M10" s="12">
        <v>2</v>
      </c>
      <c r="N10" s="12">
        <v>1</v>
      </c>
      <c r="O10" s="12">
        <v>3</v>
      </c>
      <c r="P10" s="12">
        <v>2</v>
      </c>
      <c r="Q10" s="12">
        <f>SUM(N19)</f>
        <v>1</v>
      </c>
      <c r="R10" s="12">
        <v>0</v>
      </c>
      <c r="S10" s="12"/>
      <c r="T10" s="12"/>
      <c r="U10" s="23">
        <f>(M10+O10+Q10+S10)</f>
        <v>6</v>
      </c>
      <c r="V10" s="23">
        <f>(N10+P10+R10+T10)</f>
        <v>3</v>
      </c>
      <c r="W10" s="12">
        <v>0</v>
      </c>
      <c r="X10" s="12">
        <v>0</v>
      </c>
      <c r="Y10" s="12">
        <v>3</v>
      </c>
      <c r="Z10" s="12">
        <v>3</v>
      </c>
      <c r="AA10" s="12">
        <v>1</v>
      </c>
      <c r="AB10" s="12">
        <v>1</v>
      </c>
      <c r="AC10" s="12"/>
      <c r="AD10" s="12"/>
      <c r="AE10" s="24">
        <f t="shared" ref="AE10:AE31" si="1">(W10+Y10+AA10+AC10)</f>
        <v>4</v>
      </c>
      <c r="AF10" s="24">
        <f t="shared" ref="AF10:AF31" si="2">(X10++Z10+AB10+AD10)</f>
        <v>4</v>
      </c>
      <c r="AG10" s="12">
        <v>2</v>
      </c>
      <c r="AH10" s="12">
        <v>2</v>
      </c>
      <c r="AI10" s="12">
        <v>3</v>
      </c>
      <c r="AJ10" s="12">
        <v>3</v>
      </c>
      <c r="AK10" s="12">
        <v>1</v>
      </c>
      <c r="AL10" s="12">
        <v>1</v>
      </c>
      <c r="AM10" s="12"/>
      <c r="AN10" s="12"/>
      <c r="AO10" s="25">
        <f t="shared" ref="AO10:AO31" si="3">(AG10+AI10+AK10+AM10)</f>
        <v>6</v>
      </c>
      <c r="AP10" s="25">
        <f t="shared" ref="AP10:AP31" si="4">(AH10+AJ10+AL10+AN10)</f>
        <v>6</v>
      </c>
      <c r="AQ10" s="26">
        <f t="shared" si="0"/>
        <v>1</v>
      </c>
      <c r="AR10" s="27">
        <f>(K10+U10+AE10+AO10)</f>
        <v>18</v>
      </c>
      <c r="AS10" s="27">
        <f>(L10+V10+AF10+AP10)</f>
        <v>15</v>
      </c>
    </row>
    <row r="11" spans="2:45" ht="20.100000000000001" customHeight="1">
      <c r="B11" s="14" t="s">
        <v>43</v>
      </c>
      <c r="C11" s="21">
        <v>1</v>
      </c>
      <c r="D11" s="21">
        <v>1</v>
      </c>
      <c r="E11" s="21">
        <v>1</v>
      </c>
      <c r="F11" s="21">
        <v>1</v>
      </c>
      <c r="G11" s="21"/>
      <c r="H11" s="21"/>
      <c r="I11" s="21"/>
      <c r="J11" s="21"/>
      <c r="K11" s="22">
        <f>(C11+E11+G11+I11)</f>
        <v>2</v>
      </c>
      <c r="L11" s="22">
        <f>(D11+F11+H11+J11)</f>
        <v>2</v>
      </c>
      <c r="M11" s="12">
        <v>2</v>
      </c>
      <c r="N11" s="12">
        <v>1</v>
      </c>
      <c r="O11" s="12">
        <v>3</v>
      </c>
      <c r="P11" s="12">
        <v>3</v>
      </c>
      <c r="Q11" s="12"/>
      <c r="R11" s="12"/>
      <c r="S11" s="12"/>
      <c r="T11" s="12"/>
      <c r="U11" s="23">
        <f>(M11+O11+Q11+S11)</f>
        <v>5</v>
      </c>
      <c r="V11" s="23">
        <f>(N11+P11+R11+T11)</f>
        <v>4</v>
      </c>
      <c r="W11" s="12">
        <v>0</v>
      </c>
      <c r="X11" s="12">
        <v>0</v>
      </c>
      <c r="Y11" s="12">
        <v>3</v>
      </c>
      <c r="Z11" s="12">
        <v>3</v>
      </c>
      <c r="AA11" s="12">
        <v>0</v>
      </c>
      <c r="AB11" s="12">
        <v>0</v>
      </c>
      <c r="AC11" s="12"/>
      <c r="AD11" s="12"/>
      <c r="AE11" s="24">
        <f t="shared" si="1"/>
        <v>3</v>
      </c>
      <c r="AF11" s="24">
        <f t="shared" si="2"/>
        <v>3</v>
      </c>
      <c r="AG11" s="12">
        <v>2</v>
      </c>
      <c r="AH11" s="12">
        <v>2</v>
      </c>
      <c r="AI11" s="12">
        <v>3</v>
      </c>
      <c r="AJ11" s="12">
        <v>3</v>
      </c>
      <c r="AK11" s="12">
        <v>0</v>
      </c>
      <c r="AL11" s="12">
        <v>0</v>
      </c>
      <c r="AM11" s="12"/>
      <c r="AN11" s="12"/>
      <c r="AO11" s="25">
        <f t="shared" si="3"/>
        <v>5</v>
      </c>
      <c r="AP11" s="25">
        <f t="shared" si="4"/>
        <v>5</v>
      </c>
      <c r="AQ11" s="26">
        <f t="shared" si="0"/>
        <v>1</v>
      </c>
      <c r="AR11" s="27">
        <f>(K11+U11+AE11+AO11)</f>
        <v>15</v>
      </c>
      <c r="AS11" s="27">
        <f>(L11+V11+AF11+AP11)</f>
        <v>14</v>
      </c>
    </row>
    <row r="12" spans="2:45" ht="20.100000000000001" customHeight="1">
      <c r="B12" s="14" t="s">
        <v>25</v>
      </c>
      <c r="C12" s="12">
        <v>1</v>
      </c>
      <c r="D12" s="12">
        <v>1</v>
      </c>
      <c r="E12" s="12">
        <v>4</v>
      </c>
      <c r="F12" s="12">
        <v>2</v>
      </c>
      <c r="G12" s="12">
        <v>1</v>
      </c>
      <c r="H12" s="12">
        <v>0</v>
      </c>
      <c r="I12" s="12"/>
      <c r="J12" s="12"/>
      <c r="K12" s="22">
        <f>(C12+E12+G12+I12)</f>
        <v>6</v>
      </c>
      <c r="L12" s="22">
        <f>(D12+F12+H12+J12)</f>
        <v>3</v>
      </c>
      <c r="M12" s="12">
        <v>2</v>
      </c>
      <c r="N12" s="12">
        <v>2</v>
      </c>
      <c r="O12" s="12">
        <v>3</v>
      </c>
      <c r="P12" s="12">
        <v>2</v>
      </c>
      <c r="Q12" s="12">
        <v>1</v>
      </c>
      <c r="R12" s="12">
        <v>1</v>
      </c>
      <c r="S12" s="12"/>
      <c r="T12" s="12"/>
      <c r="U12" s="23">
        <f>(M12+O12+Q12+S12)</f>
        <v>6</v>
      </c>
      <c r="V12" s="23">
        <f>(N12+P12+R12+T12)</f>
        <v>5</v>
      </c>
      <c r="W12" s="12">
        <v>0</v>
      </c>
      <c r="X12" s="12">
        <v>0</v>
      </c>
      <c r="Y12" s="12">
        <v>3</v>
      </c>
      <c r="Z12" s="12">
        <v>3</v>
      </c>
      <c r="AA12" s="12">
        <v>1</v>
      </c>
      <c r="AB12" s="12">
        <v>1</v>
      </c>
      <c r="AC12" s="12"/>
      <c r="AD12" s="12"/>
      <c r="AE12" s="24">
        <f t="shared" si="1"/>
        <v>4</v>
      </c>
      <c r="AF12" s="24">
        <f t="shared" si="2"/>
        <v>4</v>
      </c>
      <c r="AG12" s="12">
        <v>2</v>
      </c>
      <c r="AH12" s="12">
        <v>2</v>
      </c>
      <c r="AI12" s="12">
        <v>3</v>
      </c>
      <c r="AJ12" s="12">
        <v>3</v>
      </c>
      <c r="AK12" s="12">
        <v>1</v>
      </c>
      <c r="AL12" s="12">
        <v>1</v>
      </c>
      <c r="AM12" s="12"/>
      <c r="AN12" s="12"/>
      <c r="AO12" s="25">
        <f t="shared" si="3"/>
        <v>6</v>
      </c>
      <c r="AP12" s="25">
        <f t="shared" si="4"/>
        <v>6</v>
      </c>
      <c r="AQ12" s="26">
        <f t="shared" si="0"/>
        <v>1</v>
      </c>
      <c r="AR12" s="27">
        <f>(K12+U12+AE12+AO12)</f>
        <v>22</v>
      </c>
      <c r="AS12" s="27">
        <f>(L12+V12+AF12+AP12)</f>
        <v>18</v>
      </c>
    </row>
    <row r="13" spans="2:45" ht="20.100000000000001" customHeight="1">
      <c r="B13" s="14" t="s">
        <v>23</v>
      </c>
      <c r="C13" s="12">
        <v>1</v>
      </c>
      <c r="D13" s="12">
        <v>1</v>
      </c>
      <c r="E13" s="12">
        <v>4</v>
      </c>
      <c r="F13" s="12">
        <v>3</v>
      </c>
      <c r="G13" s="12"/>
      <c r="H13" s="12"/>
      <c r="I13" s="12"/>
      <c r="J13" s="12"/>
      <c r="K13" s="22">
        <f>(C13+E13+G13+I13)</f>
        <v>5</v>
      </c>
      <c r="L13" s="22">
        <f>(D13+F13+H13+J13)</f>
        <v>4</v>
      </c>
      <c r="M13" s="12">
        <v>2</v>
      </c>
      <c r="N13" s="12">
        <v>2</v>
      </c>
      <c r="O13" s="12">
        <v>3</v>
      </c>
      <c r="P13" s="12">
        <v>3</v>
      </c>
      <c r="Q13" s="12">
        <v>1</v>
      </c>
      <c r="R13" s="12">
        <v>1</v>
      </c>
      <c r="S13" s="12"/>
      <c r="T13" s="12"/>
      <c r="U13" s="23">
        <f>(M13+O13+Q13+S13)</f>
        <v>6</v>
      </c>
      <c r="V13" s="23">
        <f>(N13+P13+R13+T13)</f>
        <v>6</v>
      </c>
      <c r="W13" s="12">
        <v>0</v>
      </c>
      <c r="X13" s="12">
        <v>0</v>
      </c>
      <c r="Y13" s="12">
        <v>3</v>
      </c>
      <c r="Z13" s="12">
        <v>2</v>
      </c>
      <c r="AA13" s="12">
        <v>1</v>
      </c>
      <c r="AB13" s="12">
        <v>1</v>
      </c>
      <c r="AC13" s="12"/>
      <c r="AD13" s="12"/>
      <c r="AE13" s="24">
        <f t="shared" si="1"/>
        <v>4</v>
      </c>
      <c r="AF13" s="24">
        <f t="shared" si="2"/>
        <v>3</v>
      </c>
      <c r="AG13" s="12">
        <v>2</v>
      </c>
      <c r="AH13" s="12">
        <v>1</v>
      </c>
      <c r="AI13" s="12">
        <v>3</v>
      </c>
      <c r="AJ13" s="12">
        <v>2</v>
      </c>
      <c r="AK13" s="12">
        <v>1</v>
      </c>
      <c r="AL13" s="12">
        <v>0</v>
      </c>
      <c r="AM13" s="12"/>
      <c r="AN13" s="12"/>
      <c r="AO13" s="25">
        <f t="shared" si="3"/>
        <v>6</v>
      </c>
      <c r="AP13" s="25">
        <f t="shared" si="4"/>
        <v>3</v>
      </c>
      <c r="AQ13" s="26">
        <f t="shared" si="0"/>
        <v>0.5</v>
      </c>
      <c r="AR13" s="27">
        <f>(K13+U13+AE13+AO13)</f>
        <v>21</v>
      </c>
      <c r="AS13" s="27">
        <f>(L13+V13+AF13+AP13)</f>
        <v>16</v>
      </c>
    </row>
    <row r="14" spans="2:45" ht="20.100000000000001" customHeight="1">
      <c r="B14" s="14" t="s">
        <v>1</v>
      </c>
      <c r="C14" s="12">
        <v>1</v>
      </c>
      <c r="D14" s="12">
        <v>1</v>
      </c>
      <c r="E14" s="12">
        <v>4</v>
      </c>
      <c r="F14" s="12">
        <v>4</v>
      </c>
      <c r="G14" s="12">
        <v>1</v>
      </c>
      <c r="H14" s="12">
        <v>1</v>
      </c>
      <c r="I14" s="12"/>
      <c r="J14" s="12"/>
      <c r="K14" s="22">
        <f>(C14+E14+G14+I14)</f>
        <v>6</v>
      </c>
      <c r="L14" s="22">
        <f>(D14+F14+H14+J14)</f>
        <v>6</v>
      </c>
      <c r="M14" s="12">
        <v>2</v>
      </c>
      <c r="N14" s="12">
        <v>2</v>
      </c>
      <c r="O14" s="12">
        <v>3</v>
      </c>
      <c r="P14" s="12">
        <v>3</v>
      </c>
      <c r="Q14" s="12">
        <v>1</v>
      </c>
      <c r="R14" s="12">
        <v>1</v>
      </c>
      <c r="S14" s="12"/>
      <c r="T14" s="12"/>
      <c r="U14" s="23">
        <f>(M14+O14+Q14+S14)</f>
        <v>6</v>
      </c>
      <c r="V14" s="23">
        <f>(N14+P14+R14+T14)</f>
        <v>6</v>
      </c>
      <c r="W14" s="12">
        <v>0</v>
      </c>
      <c r="X14" s="12">
        <v>0</v>
      </c>
      <c r="Y14" s="12">
        <v>3</v>
      </c>
      <c r="Z14" s="12">
        <v>2</v>
      </c>
      <c r="AA14" s="12">
        <v>1</v>
      </c>
      <c r="AB14" s="12">
        <v>1</v>
      </c>
      <c r="AC14" s="12"/>
      <c r="AD14" s="12"/>
      <c r="AE14" s="24">
        <f t="shared" si="1"/>
        <v>4</v>
      </c>
      <c r="AF14" s="24">
        <f t="shared" si="2"/>
        <v>3</v>
      </c>
      <c r="AG14" s="12">
        <v>2</v>
      </c>
      <c r="AH14" s="12">
        <v>2</v>
      </c>
      <c r="AI14" s="28">
        <v>3</v>
      </c>
      <c r="AJ14" s="12">
        <v>3</v>
      </c>
      <c r="AK14" s="12">
        <v>1</v>
      </c>
      <c r="AL14" s="12">
        <v>1</v>
      </c>
      <c r="AM14" s="12"/>
      <c r="AN14" s="12"/>
      <c r="AO14" s="25">
        <f t="shared" si="3"/>
        <v>6</v>
      </c>
      <c r="AP14" s="25">
        <f t="shared" si="4"/>
        <v>6</v>
      </c>
      <c r="AQ14" s="26">
        <f t="shared" si="0"/>
        <v>1</v>
      </c>
      <c r="AR14" s="27">
        <f>(K14+U14+AE14+AO14)</f>
        <v>22</v>
      </c>
      <c r="AS14" s="27">
        <f>(L14+V14+AF14+AP14)</f>
        <v>21</v>
      </c>
    </row>
    <row r="15" spans="2:45" ht="20.100000000000001" customHeight="1">
      <c r="B15" s="14" t="s">
        <v>2</v>
      </c>
      <c r="C15" s="12">
        <v>1</v>
      </c>
      <c r="D15" s="12">
        <v>1</v>
      </c>
      <c r="E15" s="12"/>
      <c r="F15" s="12"/>
      <c r="G15" s="12">
        <v>1</v>
      </c>
      <c r="H15" s="12">
        <v>1</v>
      </c>
      <c r="I15" s="12"/>
      <c r="J15" s="12"/>
      <c r="K15" s="22">
        <f>(C15+E15+G15+I15)</f>
        <v>2</v>
      </c>
      <c r="L15" s="22">
        <f>(D15+F15+H15+J15)</f>
        <v>2</v>
      </c>
      <c r="M15" s="12">
        <v>2</v>
      </c>
      <c r="N15" s="12">
        <v>2</v>
      </c>
      <c r="O15" s="12"/>
      <c r="P15" s="12"/>
      <c r="Q15" s="12">
        <v>1</v>
      </c>
      <c r="R15" s="12">
        <v>1</v>
      </c>
      <c r="S15" s="12"/>
      <c r="T15" s="12"/>
      <c r="U15" s="23">
        <f>(M15+O15+Q15+S15)</f>
        <v>3</v>
      </c>
      <c r="V15" s="23">
        <f>(N15+P15+R15+T15)</f>
        <v>3</v>
      </c>
      <c r="W15" s="12">
        <v>0</v>
      </c>
      <c r="X15" s="12">
        <v>0</v>
      </c>
      <c r="Y15" s="12">
        <v>0</v>
      </c>
      <c r="Z15" s="12">
        <v>0</v>
      </c>
      <c r="AA15" s="12">
        <v>1</v>
      </c>
      <c r="AB15" s="12">
        <v>0</v>
      </c>
      <c r="AC15" s="12"/>
      <c r="AD15" s="12"/>
      <c r="AE15" s="24">
        <f t="shared" si="1"/>
        <v>1</v>
      </c>
      <c r="AF15" s="24">
        <f t="shared" si="2"/>
        <v>0</v>
      </c>
      <c r="AG15" s="12">
        <v>2</v>
      </c>
      <c r="AH15" s="12">
        <v>2</v>
      </c>
      <c r="AI15" s="12">
        <v>0</v>
      </c>
      <c r="AJ15" s="12">
        <v>0</v>
      </c>
      <c r="AK15" s="12">
        <v>1</v>
      </c>
      <c r="AL15" s="12">
        <v>1</v>
      </c>
      <c r="AM15" s="12"/>
      <c r="AN15" s="12"/>
      <c r="AO15" s="25">
        <f t="shared" si="3"/>
        <v>3</v>
      </c>
      <c r="AP15" s="25">
        <f t="shared" si="4"/>
        <v>3</v>
      </c>
      <c r="AQ15" s="26">
        <f t="shared" si="0"/>
        <v>1</v>
      </c>
      <c r="AR15" s="27">
        <f>(K15+U15+AE15+AO15)</f>
        <v>9</v>
      </c>
      <c r="AS15" s="27">
        <f>(L15+V15+AF15+AP15)</f>
        <v>8</v>
      </c>
    </row>
    <row r="16" spans="2:45" ht="20.100000000000001" customHeight="1">
      <c r="B16" s="14" t="s">
        <v>24</v>
      </c>
      <c r="C16" s="12">
        <v>1</v>
      </c>
      <c r="D16" s="12">
        <v>1</v>
      </c>
      <c r="E16" s="12">
        <v>4</v>
      </c>
      <c r="F16" s="12">
        <v>4</v>
      </c>
      <c r="G16" s="12"/>
      <c r="H16" s="12"/>
      <c r="I16" s="12"/>
      <c r="J16" s="12"/>
      <c r="K16" s="22">
        <f>(C16+E16+G16+I16)</f>
        <v>5</v>
      </c>
      <c r="L16" s="22">
        <f>(D16+F16+H16+J16)</f>
        <v>5</v>
      </c>
      <c r="M16" s="12">
        <v>2</v>
      </c>
      <c r="N16" s="12">
        <v>2</v>
      </c>
      <c r="O16" s="12">
        <v>3</v>
      </c>
      <c r="P16" s="12">
        <v>3</v>
      </c>
      <c r="Q16" s="12"/>
      <c r="R16" s="12"/>
      <c r="S16" s="12"/>
      <c r="T16" s="12"/>
      <c r="U16" s="23">
        <f>(M16+O16+Q16+S16)</f>
        <v>5</v>
      </c>
      <c r="V16" s="23">
        <f>(N16+P16+R16+T16)</f>
        <v>5</v>
      </c>
      <c r="W16" s="12">
        <v>0</v>
      </c>
      <c r="X16" s="12">
        <v>0</v>
      </c>
      <c r="Y16" s="12">
        <v>3</v>
      </c>
      <c r="Z16" s="12">
        <v>3</v>
      </c>
      <c r="AA16" s="12">
        <v>0</v>
      </c>
      <c r="AB16" s="12">
        <v>0</v>
      </c>
      <c r="AC16" s="12"/>
      <c r="AD16" s="12"/>
      <c r="AE16" s="24">
        <f t="shared" si="1"/>
        <v>3</v>
      </c>
      <c r="AF16" s="24">
        <f t="shared" si="2"/>
        <v>3</v>
      </c>
      <c r="AG16" s="12">
        <v>2</v>
      </c>
      <c r="AH16" s="12">
        <v>2</v>
      </c>
      <c r="AI16" s="12">
        <v>3</v>
      </c>
      <c r="AJ16" s="12">
        <v>3</v>
      </c>
      <c r="AK16" s="12">
        <v>0</v>
      </c>
      <c r="AL16" s="12">
        <v>0</v>
      </c>
      <c r="AM16" s="12"/>
      <c r="AN16" s="12"/>
      <c r="AO16" s="25">
        <f t="shared" si="3"/>
        <v>5</v>
      </c>
      <c r="AP16" s="25">
        <f t="shared" si="4"/>
        <v>5</v>
      </c>
      <c r="AQ16" s="26">
        <f t="shared" si="0"/>
        <v>1</v>
      </c>
      <c r="AR16" s="27">
        <f>(K16+U16+AE16+AO16)</f>
        <v>18</v>
      </c>
      <c r="AS16" s="27">
        <f>(L16+V16+AF16+AP16)</f>
        <v>18</v>
      </c>
    </row>
    <row r="17" spans="2:45" ht="20.100000000000001" customHeight="1">
      <c r="B17" s="14" t="s">
        <v>3</v>
      </c>
      <c r="C17" s="12">
        <v>1</v>
      </c>
      <c r="D17" s="12">
        <v>1</v>
      </c>
      <c r="E17" s="12"/>
      <c r="F17" s="12"/>
      <c r="G17" s="12"/>
      <c r="H17" s="12"/>
      <c r="I17" s="12"/>
      <c r="J17" s="12"/>
      <c r="K17" s="22">
        <f>(C17+E17+G17+I17)</f>
        <v>1</v>
      </c>
      <c r="L17" s="22">
        <f>(D17+F17+H17+J17)</f>
        <v>1</v>
      </c>
      <c r="M17" s="12">
        <v>2</v>
      </c>
      <c r="N17" s="12">
        <v>2</v>
      </c>
      <c r="O17" s="12"/>
      <c r="P17" s="12"/>
      <c r="Q17" s="12"/>
      <c r="R17" s="12"/>
      <c r="S17" s="12"/>
      <c r="T17" s="12"/>
      <c r="U17" s="23">
        <f>(M17+O17+Q17+S17)</f>
        <v>2</v>
      </c>
      <c r="V17" s="23">
        <f>(N17+P17+R17+T17)</f>
        <v>2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/>
      <c r="AD17" s="12"/>
      <c r="AE17" s="24">
        <f t="shared" si="1"/>
        <v>0</v>
      </c>
      <c r="AF17" s="24">
        <f t="shared" si="2"/>
        <v>0</v>
      </c>
      <c r="AG17" s="12">
        <v>2</v>
      </c>
      <c r="AH17" s="12">
        <v>2</v>
      </c>
      <c r="AI17" s="12">
        <v>0</v>
      </c>
      <c r="AJ17" s="12">
        <v>0</v>
      </c>
      <c r="AK17" s="12">
        <v>0</v>
      </c>
      <c r="AL17" s="12">
        <v>0</v>
      </c>
      <c r="AM17" s="12"/>
      <c r="AN17" s="12"/>
      <c r="AO17" s="25">
        <f t="shared" si="3"/>
        <v>2</v>
      </c>
      <c r="AP17" s="25">
        <f t="shared" si="4"/>
        <v>2</v>
      </c>
      <c r="AQ17" s="26">
        <f t="shared" si="0"/>
        <v>1</v>
      </c>
      <c r="AR17" s="27">
        <f>(K17+U17+AE17+AO17)</f>
        <v>5</v>
      </c>
      <c r="AS17" s="27">
        <f>(L17+V17+AF17+AP17)</f>
        <v>5</v>
      </c>
    </row>
    <row r="18" spans="2:45" ht="20.100000000000001" customHeight="1">
      <c r="B18" s="14" t="s">
        <v>28</v>
      </c>
      <c r="C18" s="12">
        <v>1</v>
      </c>
      <c r="D18" s="12">
        <v>0</v>
      </c>
      <c r="E18" s="12">
        <v>4</v>
      </c>
      <c r="F18" s="12">
        <v>1</v>
      </c>
      <c r="G18" s="12"/>
      <c r="H18" s="12"/>
      <c r="I18" s="12"/>
      <c r="J18" s="12"/>
      <c r="K18" s="22">
        <f>(C18+E18+G18+I18)</f>
        <v>5</v>
      </c>
      <c r="L18" s="22">
        <f>(D18+F18+H18+J18)</f>
        <v>1</v>
      </c>
      <c r="M18" s="12">
        <v>2</v>
      </c>
      <c r="N18" s="12">
        <v>0</v>
      </c>
      <c r="O18" s="12">
        <v>3</v>
      </c>
      <c r="P18" s="12">
        <v>1</v>
      </c>
      <c r="Q18" s="12"/>
      <c r="R18" s="12"/>
      <c r="S18" s="12"/>
      <c r="T18" s="12"/>
      <c r="U18" s="23">
        <f>(M18+O18+Q18+S18)</f>
        <v>5</v>
      </c>
      <c r="V18" s="23">
        <f>(N18+P18+R18+T18)</f>
        <v>1</v>
      </c>
      <c r="W18" s="12">
        <v>0</v>
      </c>
      <c r="X18" s="12">
        <v>0</v>
      </c>
      <c r="Y18" s="12">
        <v>3</v>
      </c>
      <c r="Z18" s="12">
        <v>0</v>
      </c>
      <c r="AA18" s="12">
        <v>0</v>
      </c>
      <c r="AB18" s="12">
        <v>0</v>
      </c>
      <c r="AC18" s="12"/>
      <c r="AD18" s="12"/>
      <c r="AE18" s="24">
        <f t="shared" si="1"/>
        <v>3</v>
      </c>
      <c r="AF18" s="24">
        <f t="shared" si="2"/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/>
      <c r="AN18" s="12"/>
      <c r="AO18" s="25">
        <f t="shared" si="3"/>
        <v>0</v>
      </c>
      <c r="AP18" s="25">
        <f t="shared" si="4"/>
        <v>0</v>
      </c>
      <c r="AQ18" s="26" t="e">
        <f t="shared" si="0"/>
        <v>#DIV/0!</v>
      </c>
      <c r="AR18" s="27">
        <f>(K18+U18+AE18+AO18)</f>
        <v>13</v>
      </c>
      <c r="AS18" s="27">
        <f>(L18+V18+AF18+AP18)</f>
        <v>2</v>
      </c>
    </row>
    <row r="19" spans="2:45" ht="20.100000000000001" customHeight="1">
      <c r="B19" s="14" t="s">
        <v>4</v>
      </c>
      <c r="C19" s="12">
        <v>1</v>
      </c>
      <c r="D19" s="12">
        <v>0</v>
      </c>
      <c r="E19" s="12"/>
      <c r="F19" s="12"/>
      <c r="G19" s="12"/>
      <c r="H19" s="12"/>
      <c r="I19" s="12"/>
      <c r="J19" s="12"/>
      <c r="K19" s="22">
        <f>(C19+E19+G19+I19)</f>
        <v>1</v>
      </c>
      <c r="L19" s="22">
        <f>(D19+F19+H19+J19)</f>
        <v>0</v>
      </c>
      <c r="M19" s="12">
        <v>2</v>
      </c>
      <c r="N19" s="12">
        <v>1</v>
      </c>
      <c r="O19" s="12"/>
      <c r="P19" s="12"/>
      <c r="Q19" s="12"/>
      <c r="R19" s="12"/>
      <c r="S19" s="12"/>
      <c r="T19" s="12"/>
      <c r="U19" s="23">
        <f>(M19+O19+Q19+S19)</f>
        <v>2</v>
      </c>
      <c r="V19" s="23">
        <f>(N19+P19+R19+T19)</f>
        <v>1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/>
      <c r="AE19" s="24">
        <f t="shared" si="1"/>
        <v>0</v>
      </c>
      <c r="AF19" s="24">
        <f t="shared" si="2"/>
        <v>0</v>
      </c>
      <c r="AG19" s="12">
        <v>2</v>
      </c>
      <c r="AH19" s="12">
        <v>2</v>
      </c>
      <c r="AI19" s="12">
        <v>0</v>
      </c>
      <c r="AJ19" s="12">
        <v>0</v>
      </c>
      <c r="AK19" s="12">
        <v>0</v>
      </c>
      <c r="AL19" s="12">
        <v>0</v>
      </c>
      <c r="AM19" s="12"/>
      <c r="AN19" s="12"/>
      <c r="AO19" s="25">
        <f t="shared" si="3"/>
        <v>2</v>
      </c>
      <c r="AP19" s="25">
        <f t="shared" si="4"/>
        <v>2</v>
      </c>
      <c r="AQ19" s="26">
        <f t="shared" si="0"/>
        <v>1</v>
      </c>
      <c r="AR19" s="27">
        <f>(K19+U19+AE19+AO19)</f>
        <v>5</v>
      </c>
      <c r="AS19" s="27">
        <f>(L19+V19+AF19+AP19)</f>
        <v>3</v>
      </c>
    </row>
    <row r="20" spans="2:45" ht="20.100000000000001" customHeight="1">
      <c r="B20" s="14" t="s">
        <v>29</v>
      </c>
      <c r="C20" s="12">
        <v>1</v>
      </c>
      <c r="D20" s="12">
        <v>1</v>
      </c>
      <c r="E20" s="12"/>
      <c r="F20" s="12"/>
      <c r="G20" s="12"/>
      <c r="H20" s="12"/>
      <c r="I20" s="12"/>
      <c r="J20" s="12"/>
      <c r="K20" s="22">
        <f>(C20+E20+G20+I20)</f>
        <v>1</v>
      </c>
      <c r="L20" s="22">
        <f>(D20+F20+H20+J20)</f>
        <v>1</v>
      </c>
      <c r="M20" s="12">
        <v>2</v>
      </c>
      <c r="N20" s="12">
        <v>1</v>
      </c>
      <c r="O20" s="12"/>
      <c r="P20" s="12"/>
      <c r="Q20" s="12"/>
      <c r="R20" s="12"/>
      <c r="S20" s="12"/>
      <c r="T20" s="12"/>
      <c r="U20" s="23">
        <f>(M20+O20+Q20+S20)</f>
        <v>2</v>
      </c>
      <c r="V20" s="23">
        <f>(N20+P20+R20+T20)</f>
        <v>1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/>
      <c r="AD20" s="12"/>
      <c r="AE20" s="24">
        <f t="shared" si="1"/>
        <v>0</v>
      </c>
      <c r="AF20" s="24">
        <f t="shared" si="2"/>
        <v>0</v>
      </c>
      <c r="AG20" s="12">
        <v>2</v>
      </c>
      <c r="AH20" s="12">
        <v>2</v>
      </c>
      <c r="AI20" s="12">
        <v>0</v>
      </c>
      <c r="AJ20" s="12">
        <v>0</v>
      </c>
      <c r="AK20" s="12">
        <v>0</v>
      </c>
      <c r="AL20" s="12">
        <v>0</v>
      </c>
      <c r="AM20" s="12"/>
      <c r="AN20" s="12"/>
      <c r="AO20" s="25">
        <f t="shared" si="3"/>
        <v>2</v>
      </c>
      <c r="AP20" s="25">
        <f t="shared" si="4"/>
        <v>2</v>
      </c>
      <c r="AQ20" s="26">
        <f t="shared" si="0"/>
        <v>1</v>
      </c>
      <c r="AR20" s="27">
        <f>(K20+U20+AE20+AO20)</f>
        <v>5</v>
      </c>
      <c r="AS20" s="27">
        <f>(L20+V20+AF20+AP20)</f>
        <v>4</v>
      </c>
    </row>
    <row r="21" spans="2:45" ht="20.100000000000001" customHeight="1">
      <c r="B21" s="14" t="s">
        <v>45</v>
      </c>
      <c r="C21" s="12"/>
      <c r="D21" s="12"/>
      <c r="E21" s="12"/>
      <c r="F21" s="12"/>
      <c r="G21" s="12"/>
      <c r="H21" s="12"/>
      <c r="I21" s="12"/>
      <c r="J21" s="12"/>
      <c r="K21" s="22"/>
      <c r="L21" s="22"/>
      <c r="M21" s="12"/>
      <c r="N21" s="12"/>
      <c r="O21" s="12"/>
      <c r="P21" s="12"/>
      <c r="Q21" s="12"/>
      <c r="R21" s="12"/>
      <c r="S21" s="12"/>
      <c r="T21" s="12"/>
      <c r="U21" s="23"/>
      <c r="V21" s="23"/>
      <c r="W21" s="12"/>
      <c r="X21" s="12"/>
      <c r="Y21" s="12"/>
      <c r="Z21" s="12"/>
      <c r="AA21" s="12"/>
      <c r="AB21" s="12"/>
      <c r="AC21" s="12"/>
      <c r="AD21" s="12"/>
      <c r="AE21" s="24"/>
      <c r="AF21" s="24"/>
      <c r="AG21" s="12">
        <v>1</v>
      </c>
      <c r="AH21" s="12">
        <v>1</v>
      </c>
      <c r="AI21" s="12">
        <v>0</v>
      </c>
      <c r="AJ21" s="12">
        <v>0</v>
      </c>
      <c r="AK21" s="12">
        <v>0</v>
      </c>
      <c r="AL21" s="12">
        <v>0</v>
      </c>
      <c r="AM21" s="12"/>
      <c r="AN21" s="12"/>
      <c r="AO21" s="25">
        <f t="shared" si="3"/>
        <v>1</v>
      </c>
      <c r="AP21" s="25">
        <f t="shared" si="4"/>
        <v>1</v>
      </c>
      <c r="AQ21" s="26">
        <f t="shared" si="0"/>
        <v>1</v>
      </c>
      <c r="AR21" s="27"/>
      <c r="AS21" s="27"/>
    </row>
    <row r="22" spans="2:45" ht="20.100000000000001" customHeight="1">
      <c r="B22" s="14" t="s">
        <v>44</v>
      </c>
      <c r="C22" s="12">
        <v>1</v>
      </c>
      <c r="D22" s="12">
        <v>1</v>
      </c>
      <c r="E22" s="12">
        <v>1</v>
      </c>
      <c r="F22" s="12">
        <v>1</v>
      </c>
      <c r="G22" s="12"/>
      <c r="H22" s="12"/>
      <c r="I22" s="12"/>
      <c r="J22" s="12"/>
      <c r="K22" s="22">
        <f>(C22+E22+G22+I22)</f>
        <v>2</v>
      </c>
      <c r="L22" s="22">
        <f>(D22+F22+H22+J22)</f>
        <v>2</v>
      </c>
      <c r="M22" s="12">
        <v>2</v>
      </c>
      <c r="N22" s="12">
        <v>2</v>
      </c>
      <c r="O22" s="12">
        <v>3</v>
      </c>
      <c r="P22" s="12">
        <v>3</v>
      </c>
      <c r="Q22" s="12"/>
      <c r="R22" s="12"/>
      <c r="S22" s="12"/>
      <c r="T22" s="12"/>
      <c r="U22" s="23">
        <f>(M22+O22+Q22+S22)</f>
        <v>5</v>
      </c>
      <c r="V22" s="23">
        <f>(N22+P22+R22+T22)</f>
        <v>5</v>
      </c>
      <c r="W22" s="12">
        <v>0</v>
      </c>
      <c r="X22" s="12">
        <v>0</v>
      </c>
      <c r="Y22" s="12">
        <v>3</v>
      </c>
      <c r="Z22" s="12">
        <v>3</v>
      </c>
      <c r="AA22" s="12">
        <v>0</v>
      </c>
      <c r="AB22" s="12">
        <v>0</v>
      </c>
      <c r="AC22" s="12"/>
      <c r="AD22" s="12"/>
      <c r="AE22" s="24">
        <f t="shared" si="1"/>
        <v>3</v>
      </c>
      <c r="AF22" s="24">
        <f t="shared" si="2"/>
        <v>3</v>
      </c>
      <c r="AG22" s="12">
        <v>2</v>
      </c>
      <c r="AH22" s="12">
        <v>2</v>
      </c>
      <c r="AI22" s="12">
        <v>3</v>
      </c>
      <c r="AJ22" s="12">
        <v>2</v>
      </c>
      <c r="AK22" s="12">
        <v>0</v>
      </c>
      <c r="AL22" s="12">
        <v>0</v>
      </c>
      <c r="AM22" s="12"/>
      <c r="AN22" s="12"/>
      <c r="AO22" s="25">
        <f t="shared" si="3"/>
        <v>5</v>
      </c>
      <c r="AP22" s="25">
        <f t="shared" si="4"/>
        <v>4</v>
      </c>
      <c r="AQ22" s="26">
        <f t="shared" si="0"/>
        <v>0.8</v>
      </c>
      <c r="AR22" s="27">
        <f>(K22+U22+AE22+AO22)</f>
        <v>15</v>
      </c>
      <c r="AS22" s="27">
        <f>(L22+V22+AF22+AP22)</f>
        <v>14</v>
      </c>
    </row>
    <row r="23" spans="2:45" ht="20.100000000000001" customHeight="1">
      <c r="B23" s="14" t="s">
        <v>5</v>
      </c>
      <c r="C23" s="12">
        <v>1</v>
      </c>
      <c r="D23" s="12">
        <v>1</v>
      </c>
      <c r="E23" s="12"/>
      <c r="F23" s="12"/>
      <c r="G23" s="12">
        <v>1</v>
      </c>
      <c r="H23" s="12">
        <v>1</v>
      </c>
      <c r="I23" s="12"/>
      <c r="J23" s="12"/>
      <c r="K23" s="22">
        <f>(C23+E23+G23+I23)</f>
        <v>2</v>
      </c>
      <c r="L23" s="22">
        <f>(D23+F23+H23+J23)</f>
        <v>2</v>
      </c>
      <c r="M23" s="12">
        <v>2</v>
      </c>
      <c r="N23" s="12">
        <v>2</v>
      </c>
      <c r="O23" s="12"/>
      <c r="P23" s="12"/>
      <c r="Q23" s="12">
        <v>1</v>
      </c>
      <c r="R23" s="12">
        <v>1</v>
      </c>
      <c r="S23" s="12"/>
      <c r="T23" s="12"/>
      <c r="U23" s="23">
        <f>(M23+O23+Q23+S23)</f>
        <v>3</v>
      </c>
      <c r="V23" s="23">
        <f>(N23+P23+R23+T23)</f>
        <v>3</v>
      </c>
      <c r="W23" s="12">
        <v>0</v>
      </c>
      <c r="X23" s="12">
        <v>0</v>
      </c>
      <c r="Y23" s="12">
        <v>0</v>
      </c>
      <c r="Z23" s="12">
        <v>0</v>
      </c>
      <c r="AA23" s="12">
        <v>1</v>
      </c>
      <c r="AB23" s="12">
        <v>1</v>
      </c>
      <c r="AC23" s="12"/>
      <c r="AD23" s="12"/>
      <c r="AE23" s="24">
        <f t="shared" si="1"/>
        <v>1</v>
      </c>
      <c r="AF23" s="24">
        <f t="shared" si="2"/>
        <v>1</v>
      </c>
      <c r="AG23" s="12">
        <v>2</v>
      </c>
      <c r="AH23" s="12">
        <v>1</v>
      </c>
      <c r="AI23" s="12">
        <v>0</v>
      </c>
      <c r="AJ23" s="12">
        <v>0</v>
      </c>
      <c r="AK23" s="12">
        <v>1</v>
      </c>
      <c r="AL23" s="12">
        <v>1</v>
      </c>
      <c r="AM23" s="12"/>
      <c r="AN23" s="12"/>
      <c r="AO23" s="25">
        <f t="shared" si="3"/>
        <v>3</v>
      </c>
      <c r="AP23" s="25">
        <f t="shared" si="4"/>
        <v>2</v>
      </c>
      <c r="AQ23" s="26">
        <f t="shared" si="0"/>
        <v>0.66666666666666663</v>
      </c>
      <c r="AR23" s="27">
        <f>(K23+U23+AE23+AO23)</f>
        <v>9</v>
      </c>
      <c r="AS23" s="27">
        <f>(L23+V23+AF23+AP23)</f>
        <v>8</v>
      </c>
    </row>
    <row r="24" spans="2:45" ht="20.100000000000001" customHeight="1">
      <c r="B24" s="14" t="s">
        <v>6</v>
      </c>
      <c r="C24" s="12">
        <v>1</v>
      </c>
      <c r="D24" s="12">
        <v>1</v>
      </c>
      <c r="E24" s="12">
        <v>4</v>
      </c>
      <c r="F24" s="12">
        <v>3</v>
      </c>
      <c r="G24" s="12"/>
      <c r="H24" s="12"/>
      <c r="I24" s="12"/>
      <c r="J24" s="12"/>
      <c r="K24" s="22">
        <f>(C24+E24+G24+I24)</f>
        <v>5</v>
      </c>
      <c r="L24" s="22">
        <f>(D24+F24+H24+J24)</f>
        <v>4</v>
      </c>
      <c r="M24" s="12">
        <v>2</v>
      </c>
      <c r="N24" s="12">
        <v>2</v>
      </c>
      <c r="O24" s="12">
        <v>3</v>
      </c>
      <c r="P24" s="12">
        <v>3</v>
      </c>
      <c r="Q24" s="12"/>
      <c r="R24" s="12"/>
      <c r="S24" s="12"/>
      <c r="T24" s="12"/>
      <c r="U24" s="23">
        <f>(M24+O24+Q24+S24)</f>
        <v>5</v>
      </c>
      <c r="V24" s="23">
        <f>(N24+P24+R24+T24)</f>
        <v>5</v>
      </c>
      <c r="W24" s="12">
        <v>0</v>
      </c>
      <c r="X24" s="12">
        <v>0</v>
      </c>
      <c r="Y24" s="12">
        <v>3</v>
      </c>
      <c r="Z24" s="12">
        <v>2</v>
      </c>
      <c r="AA24" s="12">
        <v>0</v>
      </c>
      <c r="AB24" s="12">
        <v>0</v>
      </c>
      <c r="AC24" s="12"/>
      <c r="AD24" s="12"/>
      <c r="AE24" s="24">
        <f t="shared" si="1"/>
        <v>3</v>
      </c>
      <c r="AF24" s="24">
        <f t="shared" si="2"/>
        <v>2</v>
      </c>
      <c r="AG24" s="12">
        <v>2</v>
      </c>
      <c r="AH24" s="12">
        <v>2</v>
      </c>
      <c r="AI24" s="12">
        <v>3</v>
      </c>
      <c r="AJ24" s="12">
        <v>2</v>
      </c>
      <c r="AK24" s="12">
        <v>0</v>
      </c>
      <c r="AL24" s="12">
        <v>0</v>
      </c>
      <c r="AM24" s="12"/>
      <c r="AN24" s="12"/>
      <c r="AO24" s="25">
        <f t="shared" si="3"/>
        <v>5</v>
      </c>
      <c r="AP24" s="25">
        <f t="shared" si="4"/>
        <v>4</v>
      </c>
      <c r="AQ24" s="26">
        <f t="shared" si="0"/>
        <v>0.8</v>
      </c>
      <c r="AR24" s="27">
        <f>(K24+U24+AE24+AO24)</f>
        <v>18</v>
      </c>
      <c r="AS24" s="27">
        <f>(L24+V24+AF24+AP24)</f>
        <v>15</v>
      </c>
    </row>
    <row r="25" spans="2:45" ht="20.100000000000001" customHeight="1">
      <c r="B25" s="14" t="s">
        <v>7</v>
      </c>
      <c r="C25" s="12">
        <v>1</v>
      </c>
      <c r="D25" s="12">
        <v>1</v>
      </c>
      <c r="E25" s="12">
        <v>4</v>
      </c>
      <c r="F25" s="12">
        <v>4</v>
      </c>
      <c r="G25" s="12"/>
      <c r="H25" s="12"/>
      <c r="I25" s="12"/>
      <c r="J25" s="12"/>
      <c r="K25" s="22">
        <f>(C25+E25+G25+I25)</f>
        <v>5</v>
      </c>
      <c r="L25" s="22">
        <f>(D25+F25+H25+J25)</f>
        <v>5</v>
      </c>
      <c r="M25" s="12">
        <v>2</v>
      </c>
      <c r="N25" s="12">
        <v>2</v>
      </c>
      <c r="O25" s="12">
        <v>3</v>
      </c>
      <c r="P25" s="12">
        <v>3</v>
      </c>
      <c r="Q25" s="12"/>
      <c r="R25" s="12"/>
      <c r="S25" s="12"/>
      <c r="T25" s="12"/>
      <c r="U25" s="23">
        <f>(M25+O25+Q25+S25)</f>
        <v>5</v>
      </c>
      <c r="V25" s="23">
        <f>(N25+P25+R25+T25)</f>
        <v>5</v>
      </c>
      <c r="W25" s="12">
        <v>0</v>
      </c>
      <c r="X25" s="12">
        <v>0</v>
      </c>
      <c r="Y25" s="12">
        <v>3</v>
      </c>
      <c r="Z25" s="12">
        <v>3</v>
      </c>
      <c r="AA25" s="12">
        <v>0</v>
      </c>
      <c r="AB25" s="12">
        <v>0</v>
      </c>
      <c r="AC25" s="12"/>
      <c r="AD25" s="12"/>
      <c r="AE25" s="24">
        <f t="shared" si="1"/>
        <v>3</v>
      </c>
      <c r="AF25" s="24">
        <f t="shared" si="2"/>
        <v>3</v>
      </c>
      <c r="AG25" s="12">
        <v>2</v>
      </c>
      <c r="AH25" s="12">
        <v>1</v>
      </c>
      <c r="AI25" s="12">
        <v>3</v>
      </c>
      <c r="AJ25" s="12">
        <v>3</v>
      </c>
      <c r="AK25" s="12">
        <v>0</v>
      </c>
      <c r="AL25" s="12">
        <v>0</v>
      </c>
      <c r="AM25" s="12"/>
      <c r="AN25" s="12"/>
      <c r="AO25" s="25">
        <f t="shared" si="3"/>
        <v>5</v>
      </c>
      <c r="AP25" s="25">
        <f t="shared" si="4"/>
        <v>4</v>
      </c>
      <c r="AQ25" s="26">
        <f t="shared" si="0"/>
        <v>0.8</v>
      </c>
      <c r="AR25" s="27">
        <f>(K25+U25+AE25+AO25)</f>
        <v>18</v>
      </c>
      <c r="AS25" s="27">
        <f>(L25+V25+AF25+AP25)</f>
        <v>17</v>
      </c>
    </row>
    <row r="26" spans="2:45" ht="20.100000000000001" customHeight="1">
      <c r="B26" s="14" t="s">
        <v>8</v>
      </c>
      <c r="C26" s="12">
        <v>1</v>
      </c>
      <c r="D26" s="12">
        <v>1</v>
      </c>
      <c r="E26" s="12">
        <v>4</v>
      </c>
      <c r="F26" s="12">
        <v>4</v>
      </c>
      <c r="G26" s="12">
        <v>1</v>
      </c>
      <c r="H26" s="12">
        <v>1</v>
      </c>
      <c r="I26" s="12"/>
      <c r="J26" s="12"/>
      <c r="K26" s="22">
        <f>(C26+E26+G26+I26)</f>
        <v>6</v>
      </c>
      <c r="L26" s="22">
        <f>(D26+F26+H26+J26)</f>
        <v>6</v>
      </c>
      <c r="M26" s="12">
        <v>2</v>
      </c>
      <c r="N26" s="12">
        <v>2</v>
      </c>
      <c r="O26" s="12">
        <v>3</v>
      </c>
      <c r="P26" s="12">
        <v>3</v>
      </c>
      <c r="Q26" s="12">
        <v>1</v>
      </c>
      <c r="R26" s="12">
        <v>0</v>
      </c>
      <c r="S26" s="12"/>
      <c r="T26" s="12"/>
      <c r="U26" s="23">
        <f>(M26+O26+Q26+S26)</f>
        <v>6</v>
      </c>
      <c r="V26" s="23">
        <f>(N26+P26+R26+T26)</f>
        <v>5</v>
      </c>
      <c r="W26" s="12">
        <v>0</v>
      </c>
      <c r="X26" s="12">
        <v>0</v>
      </c>
      <c r="Y26" s="12">
        <v>3</v>
      </c>
      <c r="Z26" s="12">
        <v>3</v>
      </c>
      <c r="AA26" s="12">
        <v>1</v>
      </c>
      <c r="AB26" s="12">
        <v>1</v>
      </c>
      <c r="AC26" s="12"/>
      <c r="AD26" s="12"/>
      <c r="AE26" s="24">
        <f t="shared" si="1"/>
        <v>4</v>
      </c>
      <c r="AF26" s="24">
        <f t="shared" si="2"/>
        <v>4</v>
      </c>
      <c r="AG26" s="12">
        <v>2</v>
      </c>
      <c r="AH26" s="12">
        <v>1</v>
      </c>
      <c r="AI26" s="12">
        <v>3</v>
      </c>
      <c r="AJ26" s="12">
        <v>3</v>
      </c>
      <c r="AK26" s="12">
        <v>1</v>
      </c>
      <c r="AL26" s="12">
        <v>1</v>
      </c>
      <c r="AM26" s="12"/>
      <c r="AN26" s="12"/>
      <c r="AO26" s="25">
        <f t="shared" si="3"/>
        <v>6</v>
      </c>
      <c r="AP26" s="25">
        <f t="shared" si="4"/>
        <v>5</v>
      </c>
      <c r="AQ26" s="26">
        <f t="shared" si="0"/>
        <v>0.83333333333333337</v>
      </c>
      <c r="AR26" s="27">
        <f>(K26+U26+AE26+AO26)</f>
        <v>22</v>
      </c>
      <c r="AS26" s="27">
        <f>(L26+V26+AF26+AP26)</f>
        <v>20</v>
      </c>
    </row>
    <row r="27" spans="2:45" ht="20.100000000000001" customHeight="1">
      <c r="B27" s="14" t="s">
        <v>26</v>
      </c>
      <c r="C27" s="12">
        <v>1</v>
      </c>
      <c r="D27" s="12">
        <v>1</v>
      </c>
      <c r="E27" s="12"/>
      <c r="F27" s="12"/>
      <c r="G27" s="12">
        <v>1</v>
      </c>
      <c r="H27" s="12">
        <v>1</v>
      </c>
      <c r="I27" s="12"/>
      <c r="J27" s="12"/>
      <c r="K27" s="22">
        <f>(C27+E27+G27+I27)</f>
        <v>2</v>
      </c>
      <c r="L27" s="22">
        <f>(D27+F27+H27+J27)</f>
        <v>2</v>
      </c>
      <c r="M27" s="12">
        <v>2</v>
      </c>
      <c r="N27" s="12">
        <v>2</v>
      </c>
      <c r="O27" s="12"/>
      <c r="P27" s="12"/>
      <c r="Q27" s="12">
        <v>1</v>
      </c>
      <c r="R27" s="12">
        <v>1</v>
      </c>
      <c r="S27" s="12"/>
      <c r="T27" s="12"/>
      <c r="U27" s="23">
        <f>(M27+O27+Q27+S27)</f>
        <v>3</v>
      </c>
      <c r="V27" s="23">
        <f>(N27+P27+R27+T27)</f>
        <v>3</v>
      </c>
      <c r="W27" s="12">
        <v>0</v>
      </c>
      <c r="X27" s="12">
        <v>0</v>
      </c>
      <c r="Y27" s="12">
        <v>0</v>
      </c>
      <c r="Z27" s="12">
        <v>0</v>
      </c>
      <c r="AA27" s="12">
        <v>1</v>
      </c>
      <c r="AB27" s="12">
        <v>1</v>
      </c>
      <c r="AC27" s="12"/>
      <c r="AD27" s="12"/>
      <c r="AE27" s="24">
        <f t="shared" si="1"/>
        <v>1</v>
      </c>
      <c r="AF27" s="24">
        <f t="shared" si="2"/>
        <v>1</v>
      </c>
      <c r="AG27" s="12">
        <v>2</v>
      </c>
      <c r="AH27" s="12">
        <v>2</v>
      </c>
      <c r="AI27" s="12">
        <v>0</v>
      </c>
      <c r="AJ27" s="12">
        <v>0</v>
      </c>
      <c r="AK27" s="12">
        <v>1</v>
      </c>
      <c r="AL27" s="12">
        <v>1</v>
      </c>
      <c r="AM27" s="12"/>
      <c r="AN27" s="12"/>
      <c r="AO27" s="25">
        <f t="shared" si="3"/>
        <v>3</v>
      </c>
      <c r="AP27" s="25">
        <f t="shared" si="4"/>
        <v>3</v>
      </c>
      <c r="AQ27" s="26">
        <f t="shared" si="0"/>
        <v>1</v>
      </c>
      <c r="AR27" s="27">
        <f>(K27+U27+AE27+AO27)</f>
        <v>9</v>
      </c>
      <c r="AS27" s="27">
        <f>(L27+V27+AF27+AP27)</f>
        <v>9</v>
      </c>
    </row>
    <row r="28" spans="2:45" ht="20.100000000000001" customHeight="1">
      <c r="B28" s="14" t="s">
        <v>30</v>
      </c>
      <c r="C28" s="21">
        <v>1</v>
      </c>
      <c r="D28" s="21">
        <v>0</v>
      </c>
      <c r="E28" s="21"/>
      <c r="F28" s="21"/>
      <c r="G28" s="21">
        <v>1</v>
      </c>
      <c r="H28" s="21">
        <v>1</v>
      </c>
      <c r="I28" s="21"/>
      <c r="J28" s="21"/>
      <c r="K28" s="22">
        <f>(C28+E28+G28+I28)</f>
        <v>2</v>
      </c>
      <c r="L28" s="22">
        <f>(D28+F28+H28+J28)</f>
        <v>1</v>
      </c>
      <c r="M28" s="12">
        <v>2</v>
      </c>
      <c r="N28" s="12">
        <v>1</v>
      </c>
      <c r="O28" s="12"/>
      <c r="P28" s="12"/>
      <c r="Q28" s="12">
        <v>1</v>
      </c>
      <c r="R28" s="12">
        <v>1</v>
      </c>
      <c r="S28" s="12"/>
      <c r="T28" s="12"/>
      <c r="U28" s="23">
        <f>(M28+O28+Q28+S28)</f>
        <v>3</v>
      </c>
      <c r="V28" s="23">
        <f>(N28+P28+R28+T28)</f>
        <v>2</v>
      </c>
      <c r="W28" s="12">
        <v>0</v>
      </c>
      <c r="X28" s="12">
        <v>0</v>
      </c>
      <c r="Y28" s="12">
        <v>0</v>
      </c>
      <c r="Z28" s="12">
        <v>0</v>
      </c>
      <c r="AA28" s="12">
        <v>1</v>
      </c>
      <c r="AB28" s="12">
        <v>0</v>
      </c>
      <c r="AC28" s="12"/>
      <c r="AD28" s="12"/>
      <c r="AE28" s="24">
        <f t="shared" si="1"/>
        <v>1</v>
      </c>
      <c r="AF28" s="24">
        <f t="shared" si="2"/>
        <v>0</v>
      </c>
      <c r="AG28" s="12">
        <v>2</v>
      </c>
      <c r="AH28" s="12">
        <v>1</v>
      </c>
      <c r="AI28" s="12">
        <v>0</v>
      </c>
      <c r="AJ28" s="12">
        <v>0</v>
      </c>
      <c r="AK28" s="12">
        <v>1</v>
      </c>
      <c r="AL28" s="12">
        <v>0</v>
      </c>
      <c r="AM28" s="12"/>
      <c r="AN28" s="12"/>
      <c r="AO28" s="25">
        <f t="shared" si="3"/>
        <v>3</v>
      </c>
      <c r="AP28" s="25">
        <f t="shared" si="4"/>
        <v>1</v>
      </c>
      <c r="AQ28" s="26">
        <f t="shared" si="0"/>
        <v>0.33333333333333331</v>
      </c>
      <c r="AR28" s="27">
        <f>(K28+U28+AE28+AO28)</f>
        <v>9</v>
      </c>
      <c r="AS28" s="27">
        <f>(L28+V28+AF28+AP28)</f>
        <v>4</v>
      </c>
    </row>
    <row r="29" spans="2:45" ht="20.100000000000001" customHeight="1">
      <c r="B29" s="14" t="s">
        <v>31</v>
      </c>
      <c r="C29" s="12">
        <v>1</v>
      </c>
      <c r="D29" s="12">
        <v>0</v>
      </c>
      <c r="E29" s="12">
        <v>4</v>
      </c>
      <c r="F29" s="12">
        <v>2</v>
      </c>
      <c r="G29" s="12"/>
      <c r="H29" s="12"/>
      <c r="I29" s="12"/>
      <c r="J29" s="12"/>
      <c r="K29" s="22">
        <f>(C29+E29+G29+I29)</f>
        <v>5</v>
      </c>
      <c r="L29" s="22">
        <f>(D29+F29+H29+J29)</f>
        <v>2</v>
      </c>
      <c r="M29" s="12">
        <v>2</v>
      </c>
      <c r="N29" s="12">
        <v>1</v>
      </c>
      <c r="O29" s="12">
        <v>3</v>
      </c>
      <c r="P29" s="12">
        <v>1</v>
      </c>
      <c r="Q29" s="12"/>
      <c r="R29" s="12"/>
      <c r="S29" s="12"/>
      <c r="T29" s="12"/>
      <c r="U29" s="23">
        <f>(M29+O29+Q29+S29)</f>
        <v>5</v>
      </c>
      <c r="V29" s="23">
        <f>(N29+P29+R29+T29)</f>
        <v>2</v>
      </c>
      <c r="W29" s="12">
        <v>0</v>
      </c>
      <c r="X29" s="12">
        <v>0</v>
      </c>
      <c r="Y29" s="12">
        <v>3</v>
      </c>
      <c r="Z29" s="12">
        <v>0</v>
      </c>
      <c r="AA29" s="12">
        <v>0</v>
      </c>
      <c r="AB29" s="12">
        <v>0</v>
      </c>
      <c r="AC29" s="12"/>
      <c r="AD29" s="12"/>
      <c r="AE29" s="24">
        <f t="shared" si="1"/>
        <v>3</v>
      </c>
      <c r="AF29" s="24">
        <f t="shared" si="2"/>
        <v>0</v>
      </c>
      <c r="AG29" s="12">
        <v>2</v>
      </c>
      <c r="AH29" s="12">
        <v>1</v>
      </c>
      <c r="AI29" s="12">
        <v>3</v>
      </c>
      <c r="AJ29" s="12">
        <v>0</v>
      </c>
      <c r="AK29" s="12">
        <v>0</v>
      </c>
      <c r="AL29" s="12">
        <v>0</v>
      </c>
      <c r="AM29" s="12"/>
      <c r="AN29" s="12"/>
      <c r="AO29" s="25">
        <f t="shared" si="3"/>
        <v>5</v>
      </c>
      <c r="AP29" s="25">
        <f t="shared" si="4"/>
        <v>1</v>
      </c>
      <c r="AQ29" s="26">
        <f t="shared" si="0"/>
        <v>0.2</v>
      </c>
      <c r="AR29" s="27">
        <f>(K29+U29+AE29+AO29)</f>
        <v>18</v>
      </c>
      <c r="AS29" s="27">
        <f>(L29+V29+AF29+AP29)</f>
        <v>5</v>
      </c>
    </row>
    <row r="30" spans="2:45" ht="20.100000000000001" customHeight="1">
      <c r="B30" s="29" t="s">
        <v>46</v>
      </c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0"/>
      <c r="N30" s="30"/>
      <c r="O30" s="30"/>
      <c r="P30" s="30"/>
      <c r="Q30" s="30"/>
      <c r="R30" s="30"/>
      <c r="S30" s="30"/>
      <c r="T30" s="30"/>
      <c r="U30" s="32"/>
      <c r="V30" s="32"/>
      <c r="W30" s="30"/>
      <c r="X30" s="30"/>
      <c r="Y30" s="30"/>
      <c r="Z30" s="30"/>
      <c r="AA30" s="30"/>
      <c r="AB30" s="30"/>
      <c r="AC30" s="30"/>
      <c r="AD30" s="30"/>
      <c r="AE30" s="33"/>
      <c r="AF30" s="33"/>
      <c r="AG30" s="30">
        <v>1</v>
      </c>
      <c r="AH30" s="30">
        <v>1</v>
      </c>
      <c r="AI30" s="30">
        <v>0</v>
      </c>
      <c r="AJ30" s="30">
        <v>0</v>
      </c>
      <c r="AK30" s="30">
        <v>0</v>
      </c>
      <c r="AL30" s="30">
        <v>0</v>
      </c>
      <c r="AM30" s="30"/>
      <c r="AN30" s="30"/>
      <c r="AO30" s="34">
        <f t="shared" si="3"/>
        <v>1</v>
      </c>
      <c r="AP30" s="34">
        <f t="shared" si="4"/>
        <v>1</v>
      </c>
      <c r="AQ30" s="35">
        <f t="shared" si="0"/>
        <v>1</v>
      </c>
      <c r="AR30" s="36"/>
      <c r="AS30" s="36"/>
    </row>
    <row r="31" spans="2:45" ht="20.100000000000001" customHeight="1">
      <c r="B31" s="29" t="s">
        <v>9</v>
      </c>
      <c r="C31" s="30">
        <v>1</v>
      </c>
      <c r="D31" s="30">
        <v>1</v>
      </c>
      <c r="E31" s="30">
        <v>4</v>
      </c>
      <c r="F31" s="30">
        <v>3</v>
      </c>
      <c r="G31" s="30">
        <v>1</v>
      </c>
      <c r="H31" s="30">
        <v>0</v>
      </c>
      <c r="I31" s="30"/>
      <c r="J31" s="30"/>
      <c r="K31" s="31">
        <f>(C31+E31+G31+I31)</f>
        <v>6</v>
      </c>
      <c r="L31" s="31">
        <f>(D31+F31+H31+J31)</f>
        <v>4</v>
      </c>
      <c r="M31" s="30">
        <v>2</v>
      </c>
      <c r="N31" s="30">
        <v>2</v>
      </c>
      <c r="O31" s="30">
        <v>3</v>
      </c>
      <c r="P31" s="30">
        <v>2</v>
      </c>
      <c r="Q31" s="30"/>
      <c r="R31" s="30"/>
      <c r="S31" s="30"/>
      <c r="T31" s="30"/>
      <c r="U31" s="32">
        <f>(M31+O31+Q31+S31)</f>
        <v>5</v>
      </c>
      <c r="V31" s="32">
        <f>(N31+P31+R31+T31)</f>
        <v>4</v>
      </c>
      <c r="W31" s="30">
        <v>0</v>
      </c>
      <c r="X31" s="30">
        <v>0</v>
      </c>
      <c r="Y31" s="30">
        <v>3</v>
      </c>
      <c r="Z31" s="30">
        <v>3</v>
      </c>
      <c r="AA31" s="30">
        <v>0</v>
      </c>
      <c r="AB31" s="30">
        <v>0</v>
      </c>
      <c r="AC31" s="30"/>
      <c r="AD31" s="30"/>
      <c r="AE31" s="33">
        <f t="shared" si="1"/>
        <v>3</v>
      </c>
      <c r="AF31" s="33">
        <f t="shared" si="2"/>
        <v>3</v>
      </c>
      <c r="AG31" s="30">
        <v>2</v>
      </c>
      <c r="AH31" s="30">
        <v>2</v>
      </c>
      <c r="AI31" s="30">
        <v>3</v>
      </c>
      <c r="AJ31" s="30">
        <v>3</v>
      </c>
      <c r="AK31" s="30">
        <v>0</v>
      </c>
      <c r="AL31" s="30">
        <v>0</v>
      </c>
      <c r="AM31" s="30"/>
      <c r="AN31" s="30"/>
      <c r="AO31" s="34">
        <f t="shared" si="3"/>
        <v>5</v>
      </c>
      <c r="AP31" s="34">
        <f t="shared" si="4"/>
        <v>5</v>
      </c>
      <c r="AQ31" s="35">
        <f t="shared" si="0"/>
        <v>1</v>
      </c>
      <c r="AR31" s="36">
        <f>(K31+U31+AE31+AO31)</f>
        <v>19</v>
      </c>
      <c r="AS31" s="27">
        <f>(L31+V31+AF31+AP31)</f>
        <v>16</v>
      </c>
    </row>
    <row r="32" spans="2:45" ht="15.75">
      <c r="B32" s="15" t="s">
        <v>22</v>
      </c>
      <c r="C32" s="22">
        <f>SUM(C9:C31)</f>
        <v>21</v>
      </c>
      <c r="D32" s="22">
        <f>SUM(D9:D31)</f>
        <v>17</v>
      </c>
      <c r="E32" s="22">
        <f t="shared" ref="E32:J32" si="5">SUM(E12:E31)</f>
        <v>41</v>
      </c>
      <c r="F32" s="22">
        <f t="shared" si="5"/>
        <v>31</v>
      </c>
      <c r="G32" s="22">
        <f t="shared" si="5"/>
        <v>8</v>
      </c>
      <c r="H32" s="22">
        <f t="shared" si="5"/>
        <v>6</v>
      </c>
      <c r="I32" s="22">
        <f t="shared" si="5"/>
        <v>0</v>
      </c>
      <c r="J32" s="22">
        <f t="shared" si="5"/>
        <v>0</v>
      </c>
      <c r="K32" s="37">
        <f>SUM(K9:K31)</f>
        <v>76</v>
      </c>
      <c r="L32" s="37">
        <f>SUM(L9:L31)</f>
        <v>60</v>
      </c>
      <c r="M32" s="38">
        <f t="shared" ref="M32:V32" si="6">SUM(M12:M31)</f>
        <v>36</v>
      </c>
      <c r="N32" s="38">
        <f t="shared" si="6"/>
        <v>30</v>
      </c>
      <c r="O32" s="38">
        <f t="shared" si="6"/>
        <v>33</v>
      </c>
      <c r="P32" s="38">
        <f t="shared" si="6"/>
        <v>27</v>
      </c>
      <c r="Q32" s="38">
        <f>SUM(Q9:Q31)</f>
        <v>9</v>
      </c>
      <c r="R32" s="38">
        <f>SUM(R9:R31)</f>
        <v>7</v>
      </c>
      <c r="S32" s="38">
        <f t="shared" si="6"/>
        <v>0</v>
      </c>
      <c r="T32" s="38">
        <f t="shared" si="6"/>
        <v>0</v>
      </c>
      <c r="U32" s="38">
        <f t="shared" si="6"/>
        <v>77</v>
      </c>
      <c r="V32" s="38">
        <f t="shared" si="6"/>
        <v>64</v>
      </c>
      <c r="W32" s="39">
        <f t="shared" ref="W32:AF32" si="7">SUM(W12:W31)</f>
        <v>0</v>
      </c>
      <c r="X32" s="39">
        <f t="shared" si="7"/>
        <v>0</v>
      </c>
      <c r="Y32" s="39">
        <f t="shared" si="7"/>
        <v>33</v>
      </c>
      <c r="Z32" s="39">
        <f t="shared" si="7"/>
        <v>24</v>
      </c>
      <c r="AA32" s="39">
        <f>SUM(AA9:AA31)</f>
        <v>9</v>
      </c>
      <c r="AB32" s="39">
        <f>SUM(AB9:AB31)</f>
        <v>7</v>
      </c>
      <c r="AC32" s="39">
        <f t="shared" si="7"/>
        <v>0</v>
      </c>
      <c r="AD32" s="39">
        <f t="shared" si="7"/>
        <v>0</v>
      </c>
      <c r="AE32" s="39">
        <f t="shared" si="7"/>
        <v>41</v>
      </c>
      <c r="AF32" s="39">
        <f t="shared" si="7"/>
        <v>30</v>
      </c>
      <c r="AG32" s="40">
        <f t="shared" ref="AG32:AJ32" si="8">SUM(AG12:AG31)</f>
        <v>36</v>
      </c>
      <c r="AH32" s="40">
        <f t="shared" si="8"/>
        <v>30</v>
      </c>
      <c r="AI32" s="40">
        <f t="shared" si="8"/>
        <v>30</v>
      </c>
      <c r="AJ32" s="40">
        <f t="shared" si="8"/>
        <v>24</v>
      </c>
      <c r="AK32" s="40">
        <f>SUM(AK9:AK31)</f>
        <v>9</v>
      </c>
      <c r="AL32" s="40">
        <f>SUM(AL9:AL31)</f>
        <v>7</v>
      </c>
      <c r="AM32" s="40">
        <f t="shared" ref="AM32:AP32" si="9">SUM(AM12:AM31)</f>
        <v>0</v>
      </c>
      <c r="AN32" s="40">
        <f t="shared" si="9"/>
        <v>0</v>
      </c>
      <c r="AO32" s="40">
        <f t="shared" si="9"/>
        <v>74</v>
      </c>
      <c r="AP32" s="40">
        <f t="shared" si="9"/>
        <v>60</v>
      </c>
      <c r="AQ32" s="41">
        <f t="shared" ref="AQ32" si="10">+(AP32/AO32)</f>
        <v>0.81081081081081086</v>
      </c>
      <c r="AR32" s="27">
        <f>(K32+U32+AE32+AO32)</f>
        <v>268</v>
      </c>
      <c r="AS32" s="27">
        <f>(L32+V32+AF32+AP32)</f>
        <v>214</v>
      </c>
    </row>
  </sheetData>
  <phoneticPr fontId="2" type="noConversion"/>
  <pageMargins left="0.75" right="0.75" top="1" bottom="1" header="0.5" footer="0.5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Sheet2</vt:lpstr>
      <vt:lpstr>Sheet3</vt:lpstr>
    </vt:vector>
  </TitlesOfParts>
  <Company>New Forest 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Murphy</dc:creator>
  <cp:lastModifiedBy>Vicki Gibbon</cp:lastModifiedBy>
  <cp:lastPrinted>2011-03-28T10:30:50Z</cp:lastPrinted>
  <dcterms:created xsi:type="dcterms:W3CDTF">2009-08-28T14:44:28Z</dcterms:created>
  <dcterms:modified xsi:type="dcterms:W3CDTF">2016-11-23T12:42:44Z</dcterms:modified>
</cp:coreProperties>
</file>